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орта" sheetId="11" r:id="rId1"/>
    <sheet name="ересек" sheetId="12" r:id="rId2"/>
    <sheet name="мектепалды" sheetId="7" r:id="rId3"/>
    <sheet name="Лист1" sheetId="9" r:id="rId4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8" i="11" l="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AI8" i="11"/>
  <c r="AJ8" i="11"/>
  <c r="AK8" i="11"/>
  <c r="D26" i="12" l="1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AI26" i="12"/>
  <c r="AJ26" i="12"/>
  <c r="AK26" i="12"/>
  <c r="D13" i="11" l="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D8" i="11"/>
  <c r="E27" i="12" l="1"/>
  <c r="V31" i="12" l="1"/>
  <c r="F12" i="11" l="1"/>
  <c r="G12" i="11"/>
  <c r="F13" i="11" l="1"/>
  <c r="G13" i="11"/>
  <c r="D30" i="12"/>
  <c r="D31" i="12" s="1"/>
  <c r="E12" i="11" l="1"/>
  <c r="E13" i="11" l="1"/>
  <c r="P12" i="11"/>
  <c r="P13" i="11" s="1"/>
  <c r="I12" i="11"/>
  <c r="N12" i="11"/>
  <c r="N13" i="11" s="1"/>
  <c r="Q12" i="11"/>
  <c r="Q13" i="11" s="1"/>
  <c r="J12" i="11"/>
  <c r="L12" i="11"/>
  <c r="L13" i="11" s="1"/>
  <c r="R12" i="11"/>
  <c r="R13" i="11" s="1"/>
  <c r="S12" i="11"/>
  <c r="S13" i="11" s="1"/>
  <c r="M12" i="11"/>
  <c r="M13" i="11" s="1"/>
  <c r="K12" i="11"/>
  <c r="K13" i="11" s="1"/>
  <c r="G14" i="11"/>
  <c r="J13" i="11" l="1"/>
  <c r="I13" i="11"/>
  <c r="I14" i="11" s="1"/>
  <c r="H12" i="11"/>
  <c r="K14" i="11"/>
  <c r="S14" i="11"/>
  <c r="F14" i="11"/>
  <c r="E14" i="11"/>
  <c r="N14" i="11"/>
  <c r="O12" i="11"/>
  <c r="O13" i="11" s="1"/>
  <c r="M14" i="11"/>
  <c r="R14" i="11"/>
  <c r="L14" i="11"/>
  <c r="Q14" i="11"/>
  <c r="P14" i="11"/>
  <c r="H13" i="11" l="1"/>
  <c r="J14" i="11"/>
  <c r="O14" i="11" l="1"/>
  <c r="H14" i="11"/>
  <c r="P27" i="12" l="1"/>
  <c r="R27" i="12"/>
  <c r="AB27" i="12"/>
  <c r="AD27" i="12"/>
  <c r="AG27" i="12"/>
  <c r="AJ27" i="12"/>
  <c r="S27" i="12"/>
  <c r="AH27" i="12"/>
  <c r="M27" i="12"/>
  <c r="O27" i="12"/>
  <c r="Y27" i="12"/>
  <c r="AA27" i="12"/>
  <c r="I27" i="12"/>
  <c r="U27" i="12"/>
  <c r="AE27" i="12"/>
  <c r="J27" i="12"/>
  <c r="L27" i="12"/>
  <c r="V27" i="12"/>
  <c r="X27" i="12"/>
  <c r="AK27" i="12"/>
  <c r="AI27" i="12"/>
  <c r="AF27" i="12"/>
  <c r="AC27" i="12"/>
  <c r="Z27" i="12"/>
  <c r="W27" i="12"/>
  <c r="T27" i="12"/>
  <c r="Q27" i="12"/>
  <c r="N27" i="12"/>
  <c r="K27" i="12"/>
  <c r="H27" i="12"/>
  <c r="E30" i="12" l="1"/>
  <c r="E31" i="12" s="1"/>
  <c r="G30" i="12"/>
  <c r="G31" i="12" s="1"/>
  <c r="G27" i="12"/>
  <c r="F30" i="12"/>
  <c r="F31" i="12" s="1"/>
  <c r="F27" i="12"/>
  <c r="S30" i="12"/>
  <c r="S31" i="12" s="1"/>
  <c r="Q30" i="12"/>
  <c r="Q31" i="12" s="1"/>
  <c r="P30" i="12"/>
  <c r="P31" i="12" s="1"/>
  <c r="N30" i="12"/>
  <c r="N31" i="12" s="1"/>
  <c r="O30" i="12"/>
  <c r="O31" i="12" s="1"/>
  <c r="R30" i="12"/>
  <c r="R31" i="12" s="1"/>
  <c r="L30" i="12"/>
  <c r="L31" i="12" s="1"/>
  <c r="K30" i="12"/>
  <c r="K31" i="12" s="1"/>
  <c r="J30" i="12"/>
  <c r="J31" i="12" s="1"/>
  <c r="I30" i="12"/>
  <c r="I31" i="12" s="1"/>
  <c r="M30" i="12"/>
  <c r="M31" i="12" s="1"/>
  <c r="H30" i="12"/>
  <c r="H31" i="12" s="1"/>
  <c r="I32" i="12" l="1"/>
  <c r="R32" i="12"/>
  <c r="Q32" i="12"/>
  <c r="J32" i="12"/>
  <c r="O32" i="12"/>
  <c r="S32" i="12"/>
  <c r="X30" i="12"/>
  <c r="H32" i="12"/>
  <c r="K32" i="12"/>
  <c r="N32" i="12"/>
  <c r="M32" i="12"/>
  <c r="L32" i="12"/>
  <c r="P32" i="12"/>
  <c r="W30" i="12"/>
  <c r="V30" i="12"/>
  <c r="G32" i="12" l="1"/>
  <c r="X31" i="12"/>
  <c r="E32" i="12"/>
  <c r="F32" i="12"/>
  <c r="W31" i="12"/>
</calcChain>
</file>

<file path=xl/sharedStrings.xml><?xml version="1.0" encoding="utf-8"?>
<sst xmlns="http://schemas.openxmlformats.org/spreadsheetml/2006/main" count="165" uniqueCount="50">
  <si>
    <t>№</t>
  </si>
  <si>
    <t>Көркем әдебиет</t>
  </si>
  <si>
    <t>Сөйлеуді дамыту</t>
  </si>
  <si>
    <t>Мүсіндеу</t>
  </si>
  <si>
    <t>Музыка</t>
  </si>
  <si>
    <t>Сурет салу</t>
  </si>
  <si>
    <t>Жапсыру</t>
  </si>
  <si>
    <t>Құрастыру</t>
  </si>
  <si>
    <t>Барлығы</t>
  </si>
  <si>
    <t>Қазақ тілі</t>
  </si>
  <si>
    <t>Қосымша 2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</si>
  <si>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</si>
  <si>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</si>
  <si>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</si>
  <si>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</si>
  <si>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</si>
  <si>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</si>
  <si>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</si>
  <si>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</si>
  <si>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</si>
  <si>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</si>
  <si>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</si>
  <si>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</si>
  <si>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>Мектепке дейінгі ұйым әдіскерінің ортаңғы топтары бойынша жинақтау парағы</t>
  </si>
  <si>
    <t>Мектепке дейінгі ұйым әдіскерінің ересек топтары бойынша жинақтау парағы</t>
  </si>
  <si>
    <t>Оқыту тілі   қазақ тілі</t>
  </si>
  <si>
    <t>таным</t>
  </si>
  <si>
    <r>
      <t>Оқыту тілі_</t>
    </r>
    <r>
      <rPr>
        <b/>
        <sz val="9"/>
        <color theme="1"/>
        <rFont val="Times New Roman"/>
        <family val="1"/>
        <charset val="204"/>
      </rPr>
      <t xml:space="preserve"> қазақ тілі</t>
    </r>
  </si>
  <si>
    <t>десаулык</t>
  </si>
  <si>
    <t>в</t>
  </si>
  <si>
    <t>ср</t>
  </si>
  <si>
    <t>низ</t>
  </si>
  <si>
    <t>коммунк</t>
  </si>
  <si>
    <t>шыгарма</t>
  </si>
  <si>
    <t>элеумети</t>
  </si>
  <si>
    <t>В</t>
  </si>
  <si>
    <t>С</t>
  </si>
  <si>
    <t>Н</t>
  </si>
  <si>
    <t>дети</t>
  </si>
  <si>
    <t>ересек "Күншуақ"</t>
  </si>
  <si>
    <r>
      <t xml:space="preserve"> </t>
    </r>
    <r>
      <rPr>
        <sz val="8"/>
        <color theme="1"/>
        <rFont val="Times New Roman"/>
        <family val="1"/>
        <charset val="204"/>
      </rPr>
      <t>Физикалық қасиеттерді дамыту</t>
    </r>
  </si>
  <si>
    <t>8</t>
  </si>
  <si>
    <t>Ортанғы "Қарлығаш"</t>
  </si>
  <si>
    <t>Ортанғы"Қарлығаш"</t>
  </si>
  <si>
    <t>Әдіскерінің аты-жөні: Чалкарбаева А.М</t>
  </si>
  <si>
    <t>Әдіскерінің аты-жөні: Чалкарбаева .А.М</t>
  </si>
  <si>
    <t xml:space="preserve">Мекен-жайы_Алпысбаев 7/1 </t>
  </si>
  <si>
    <t>Мекен-жайы: Мәмбет ауылы Алпысбаев 7/1</t>
  </si>
  <si>
    <t>«Жетісу облысы білім басқармасының  Көксу ауданы Ертөстік бөбекжай балабақшасы</t>
  </si>
  <si>
    <t xml:space="preserve">«Жетісу облысы білім басқармасының Көксу ауданы Ертөстік бөбекжай-балабақшасы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</si>
</sst>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0" fillId="0" borderId="1" xfId="0" applyBorder="1"/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2" fontId="0" fillId="0" borderId="0" xfId="0" applyNumberFormat="1"/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0" xfId="0" applyFont="1" applyAlignment="1"/>
    <xf numFmtId="0" fontId="11" fillId="0" borderId="0" xfId="0" applyFont="1" applyAlignment="1"/>
    <xf numFmtId="0" fontId="11" fillId="0" borderId="0" xfId="0" applyFont="1" applyAlignment="1">
      <alignment horizontal="left"/>
    </xf>
    <xf numFmtId="0" fontId="5" fillId="0" borderId="0" xfId="0" applyFont="1"/>
    <xf numFmtId="0" fontId="1" fillId="0" borderId="0" xfId="0" applyFont="1"/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 wrapText="1"/>
    </xf>
    <xf numFmtId="0" fontId="10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>
      <alignment horizontal="left" vertical="center"/>
    </xf>
    <xf numFmtId="1" fontId="7" fillId="0" borderId="1" xfId="0" applyNumberFormat="1" applyFont="1" applyBorder="1"/>
    <xf numFmtId="0" fontId="9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1" fontId="11" fillId="0" borderId="0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6" fillId="0" borderId="3" xfId="0" applyFont="1" applyBorder="1"/>
    <xf numFmtId="1" fontId="1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1" fontId="11" fillId="0" borderId="0" xfId="0" applyNumberFormat="1" applyFont="1" applyBorder="1" applyAlignment="1">
      <alignment horizontal="center" vertical="center" textRotation="90" wrapText="1"/>
    </xf>
    <xf numFmtId="1" fontId="5" fillId="0" borderId="6" xfId="0" applyNumberFormat="1" applyFont="1" applyBorder="1" applyAlignment="1">
      <alignment horizontal="center" vertical="center"/>
    </xf>
    <xf numFmtId="0" fontId="1" fillId="0" borderId="1" xfId="0" applyFont="1" applyBorder="1"/>
    <xf numFmtId="0" fontId="0" fillId="2" borderId="1" xfId="0" applyFont="1" applyFill="1" applyBorder="1"/>
    <xf numFmtId="1" fontId="11" fillId="2" borderId="0" xfId="0" applyNumberFormat="1" applyFont="1" applyFill="1" applyBorder="1" applyAlignment="1">
      <alignment horizontal="center" vertical="center" wrapText="1"/>
    </xf>
    <xf numFmtId="1" fontId="5" fillId="2" borderId="0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3" fillId="0" borderId="0" xfId="0" applyFont="1"/>
    <xf numFmtId="49" fontId="3" fillId="3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1" fontId="11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2" fontId="11" fillId="0" borderId="3" xfId="0" applyNumberFormat="1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"/>
  <sheetViews>
    <sheetView tabSelected="1" workbookViewId="0">
      <selection activeCell="X13" sqref="X13"/>
    </sheetView>
  </sheetViews>
  <sheetFormatPr defaultRowHeight="15" x14ac:dyDescent="0.25"/>
  <cols>
    <col min="1" max="1" width="3.42578125" customWidth="1"/>
    <col min="2" max="2" width="10.5703125" customWidth="1"/>
    <col min="3" max="3" width="3.5703125" customWidth="1"/>
    <col min="4" max="5" width="3" style="18" customWidth="1"/>
    <col min="6" max="6" width="3.28515625" style="18" customWidth="1"/>
    <col min="7" max="18" width="3" style="18" customWidth="1"/>
    <col min="19" max="19" width="3.85546875" style="18" customWidth="1"/>
    <col min="20" max="30" width="3" style="18" customWidth="1"/>
    <col min="31" max="31" width="5.140625" style="18" customWidth="1"/>
    <col min="32" max="37" width="3" style="18" customWidth="1"/>
  </cols>
  <sheetData>
    <row r="1" spans="1:37" ht="40.5" customHeight="1" x14ac:dyDescent="0.25">
      <c r="A1" s="4"/>
      <c r="B1" s="14" t="s">
        <v>23</v>
      </c>
      <c r="C1" s="14"/>
      <c r="D1" s="15"/>
      <c r="E1" s="15"/>
      <c r="F1" s="15"/>
      <c r="G1" s="16"/>
      <c r="H1" s="16"/>
      <c r="I1" s="16"/>
      <c r="J1" s="16"/>
      <c r="K1" s="16"/>
      <c r="L1" s="16"/>
      <c r="M1" s="16"/>
      <c r="N1" s="56" t="s">
        <v>49</v>
      </c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17"/>
      <c r="AE1" s="17"/>
      <c r="AF1" s="17"/>
      <c r="AG1" s="17"/>
      <c r="AH1" s="57" t="s">
        <v>10</v>
      </c>
      <c r="AI1" s="57"/>
      <c r="AJ1" s="57"/>
      <c r="AK1" s="57"/>
    </row>
    <row r="2" spans="1:37" ht="12.75" customHeight="1" x14ac:dyDescent="0.25">
      <c r="A2" s="3"/>
      <c r="B2" s="55" t="s">
        <v>45</v>
      </c>
      <c r="C2" s="55"/>
      <c r="D2" s="55"/>
      <c r="E2" s="55"/>
      <c r="F2" s="55"/>
      <c r="G2" s="55"/>
      <c r="H2" s="55"/>
      <c r="I2" s="55"/>
      <c r="J2" s="55"/>
      <c r="K2" s="17"/>
      <c r="L2" s="17"/>
      <c r="M2" s="17"/>
      <c r="N2" s="17"/>
      <c r="O2" s="57" t="s">
        <v>47</v>
      </c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9"/>
      <c r="AG2" s="9"/>
      <c r="AH2" s="17"/>
      <c r="AI2" s="17"/>
      <c r="AJ2" s="17"/>
      <c r="AK2" s="17"/>
    </row>
    <row r="3" spans="1:37" ht="40.5" customHeight="1" x14ac:dyDescent="0.25">
      <c r="A3" s="3"/>
      <c r="B3" s="2"/>
      <c r="C3" s="2"/>
      <c r="G3" s="17"/>
      <c r="H3" s="17"/>
      <c r="I3" s="17"/>
      <c r="J3" s="17"/>
      <c r="K3" s="17"/>
      <c r="L3" s="17"/>
      <c r="M3" s="17"/>
      <c r="N3" s="17"/>
      <c r="O3" s="9" t="s">
        <v>25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7"/>
      <c r="AI3" s="17"/>
      <c r="AJ3" s="17"/>
      <c r="AK3" s="17"/>
    </row>
    <row r="4" spans="1:37" s="11" customFormat="1" ht="12.75" customHeight="1" x14ac:dyDescent="0.2">
      <c r="A4" s="66" t="s">
        <v>0</v>
      </c>
      <c r="B4" s="67" t="s">
        <v>11</v>
      </c>
      <c r="C4" s="67" t="s">
        <v>12</v>
      </c>
      <c r="D4" s="62" t="s">
        <v>13</v>
      </c>
      <c r="E4" s="62" t="s">
        <v>40</v>
      </c>
      <c r="F4" s="62"/>
      <c r="G4" s="62"/>
      <c r="H4" s="68" t="s">
        <v>15</v>
      </c>
      <c r="I4" s="69"/>
      <c r="J4" s="69"/>
      <c r="K4" s="69"/>
      <c r="L4" s="69"/>
      <c r="M4" s="69"/>
      <c r="N4" s="69"/>
      <c r="O4" s="69"/>
      <c r="P4" s="70"/>
      <c r="Q4" s="62" t="s">
        <v>16</v>
      </c>
      <c r="R4" s="62"/>
      <c r="S4" s="62"/>
      <c r="T4" s="68" t="s">
        <v>17</v>
      </c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70"/>
      <c r="AI4" s="68" t="s">
        <v>18</v>
      </c>
      <c r="AJ4" s="69"/>
      <c r="AK4" s="70"/>
    </row>
    <row r="5" spans="1:37" s="11" customFormat="1" ht="12.75" customHeight="1" x14ac:dyDescent="0.2">
      <c r="A5" s="66"/>
      <c r="B5" s="67"/>
      <c r="C5" s="67"/>
      <c r="D5" s="62"/>
      <c r="E5" s="58" t="s">
        <v>19</v>
      </c>
      <c r="F5" s="58" t="s">
        <v>20</v>
      </c>
      <c r="G5" s="58" t="s">
        <v>21</v>
      </c>
      <c r="H5" s="71" t="s">
        <v>2</v>
      </c>
      <c r="I5" s="72"/>
      <c r="J5" s="72"/>
      <c r="K5" s="69" t="s">
        <v>1</v>
      </c>
      <c r="L5" s="69"/>
      <c r="M5" s="70"/>
      <c r="N5" s="77" t="s">
        <v>9</v>
      </c>
      <c r="O5" s="75"/>
      <c r="P5" s="76"/>
      <c r="Q5" s="58" t="s">
        <v>19</v>
      </c>
      <c r="R5" s="58" t="s">
        <v>20</v>
      </c>
      <c r="S5" s="58" t="s">
        <v>21</v>
      </c>
      <c r="T5" s="71" t="s">
        <v>5</v>
      </c>
      <c r="U5" s="72"/>
      <c r="V5" s="97"/>
      <c r="W5" s="71" t="s">
        <v>3</v>
      </c>
      <c r="X5" s="72"/>
      <c r="Y5" s="97"/>
      <c r="Z5" s="77" t="s">
        <v>6</v>
      </c>
      <c r="AA5" s="75"/>
      <c r="AB5" s="76"/>
      <c r="AC5" s="77" t="s">
        <v>7</v>
      </c>
      <c r="AD5" s="75"/>
      <c r="AE5" s="76"/>
      <c r="AF5" s="77" t="s">
        <v>4</v>
      </c>
      <c r="AG5" s="75"/>
      <c r="AH5" s="76"/>
      <c r="AI5" s="58" t="s">
        <v>19</v>
      </c>
      <c r="AJ5" s="58" t="s">
        <v>20</v>
      </c>
      <c r="AK5" s="58" t="s">
        <v>21</v>
      </c>
    </row>
    <row r="6" spans="1:37" s="11" customFormat="1" ht="24" customHeight="1" x14ac:dyDescent="0.2">
      <c r="A6" s="66"/>
      <c r="B6" s="67"/>
      <c r="C6" s="67"/>
      <c r="D6" s="62"/>
      <c r="E6" s="59"/>
      <c r="F6" s="59"/>
      <c r="G6" s="59"/>
      <c r="H6" s="19" t="s">
        <v>19</v>
      </c>
      <c r="I6" s="19" t="s">
        <v>20</v>
      </c>
      <c r="J6" s="19" t="s">
        <v>21</v>
      </c>
      <c r="K6" s="19" t="s">
        <v>19</v>
      </c>
      <c r="L6" s="19" t="s">
        <v>20</v>
      </c>
      <c r="M6" s="19" t="s">
        <v>21</v>
      </c>
      <c r="N6" s="19" t="s">
        <v>19</v>
      </c>
      <c r="O6" s="19" t="s">
        <v>20</v>
      </c>
      <c r="P6" s="19" t="s">
        <v>21</v>
      </c>
      <c r="Q6" s="59"/>
      <c r="R6" s="59"/>
      <c r="S6" s="59"/>
      <c r="T6" s="19" t="s">
        <v>19</v>
      </c>
      <c r="U6" s="19" t="s">
        <v>20</v>
      </c>
      <c r="V6" s="19" t="s">
        <v>21</v>
      </c>
      <c r="W6" s="19" t="s">
        <v>19</v>
      </c>
      <c r="X6" s="19" t="s">
        <v>20</v>
      </c>
      <c r="Y6" s="19" t="s">
        <v>21</v>
      </c>
      <c r="Z6" s="19" t="s">
        <v>19</v>
      </c>
      <c r="AA6" s="19" t="s">
        <v>20</v>
      </c>
      <c r="AB6" s="19" t="s">
        <v>21</v>
      </c>
      <c r="AC6" s="19" t="s">
        <v>19</v>
      </c>
      <c r="AD6" s="19" t="s">
        <v>20</v>
      </c>
      <c r="AE6" s="19" t="s">
        <v>21</v>
      </c>
      <c r="AF6" s="19" t="s">
        <v>19</v>
      </c>
      <c r="AG6" s="19" t="s">
        <v>20</v>
      </c>
      <c r="AH6" s="19" t="s">
        <v>21</v>
      </c>
      <c r="AI6" s="59"/>
      <c r="AJ6" s="59"/>
      <c r="AK6" s="59"/>
    </row>
    <row r="7" spans="1:37" s="11" customFormat="1" ht="15.75" x14ac:dyDescent="0.2">
      <c r="A7" s="12">
        <v>1</v>
      </c>
      <c r="B7" s="13" t="s">
        <v>42</v>
      </c>
      <c r="C7" s="13"/>
      <c r="D7" s="46">
        <v>25</v>
      </c>
      <c r="E7" s="48">
        <v>8</v>
      </c>
      <c r="F7" s="48">
        <v>12</v>
      </c>
      <c r="G7" s="48">
        <v>5</v>
      </c>
      <c r="H7" s="48">
        <v>2</v>
      </c>
      <c r="I7" s="48">
        <v>14</v>
      </c>
      <c r="J7" s="48">
        <v>9</v>
      </c>
      <c r="K7" s="48">
        <v>3</v>
      </c>
      <c r="L7" s="48">
        <v>13</v>
      </c>
      <c r="M7" s="48">
        <v>9</v>
      </c>
      <c r="N7" s="48">
        <v>3</v>
      </c>
      <c r="O7" s="48">
        <v>12</v>
      </c>
      <c r="P7" s="48">
        <v>10</v>
      </c>
      <c r="Q7" s="48">
        <v>4</v>
      </c>
      <c r="R7" s="48">
        <v>13</v>
      </c>
      <c r="S7" s="48">
        <v>8</v>
      </c>
      <c r="T7" s="48">
        <v>2</v>
      </c>
      <c r="U7" s="48">
        <v>10</v>
      </c>
      <c r="V7" s="48">
        <v>13</v>
      </c>
      <c r="W7" s="48">
        <v>2</v>
      </c>
      <c r="X7" s="48">
        <v>11</v>
      </c>
      <c r="Y7" s="48">
        <v>12</v>
      </c>
      <c r="Z7" s="48">
        <v>3</v>
      </c>
      <c r="AA7" s="48">
        <v>9</v>
      </c>
      <c r="AB7" s="48">
        <v>13</v>
      </c>
      <c r="AC7" s="48">
        <v>4</v>
      </c>
      <c r="AD7" s="48">
        <v>11</v>
      </c>
      <c r="AE7" s="48">
        <v>10</v>
      </c>
      <c r="AF7" s="48">
        <v>1</v>
      </c>
      <c r="AG7" s="48">
        <v>11</v>
      </c>
      <c r="AH7" s="48">
        <v>11</v>
      </c>
      <c r="AI7" s="48">
        <v>3</v>
      </c>
      <c r="AJ7" s="48">
        <v>13</v>
      </c>
      <c r="AK7" s="48">
        <v>9</v>
      </c>
    </row>
    <row r="8" spans="1:37" s="11" customFormat="1" ht="12.75" x14ac:dyDescent="0.2">
      <c r="A8" s="63" t="s">
        <v>8</v>
      </c>
      <c r="B8" s="64"/>
      <c r="C8" s="65"/>
      <c r="D8" s="21">
        <f>D7</f>
        <v>25</v>
      </c>
      <c r="E8" s="52">
        <f t="shared" ref="E8:AK8" si="0">E7</f>
        <v>8</v>
      </c>
      <c r="F8" s="52">
        <f t="shared" si="0"/>
        <v>12</v>
      </c>
      <c r="G8" s="52">
        <f t="shared" si="0"/>
        <v>5</v>
      </c>
      <c r="H8" s="52">
        <f t="shared" si="0"/>
        <v>2</v>
      </c>
      <c r="I8" s="52">
        <f t="shared" si="0"/>
        <v>14</v>
      </c>
      <c r="J8" s="52">
        <f t="shared" si="0"/>
        <v>9</v>
      </c>
      <c r="K8" s="52">
        <f t="shared" si="0"/>
        <v>3</v>
      </c>
      <c r="L8" s="52">
        <f t="shared" si="0"/>
        <v>13</v>
      </c>
      <c r="M8" s="52">
        <f t="shared" si="0"/>
        <v>9</v>
      </c>
      <c r="N8" s="52">
        <f t="shared" si="0"/>
        <v>3</v>
      </c>
      <c r="O8" s="52">
        <f t="shared" si="0"/>
        <v>12</v>
      </c>
      <c r="P8" s="52">
        <f t="shared" si="0"/>
        <v>10</v>
      </c>
      <c r="Q8" s="52">
        <f t="shared" si="0"/>
        <v>4</v>
      </c>
      <c r="R8" s="52">
        <f t="shared" si="0"/>
        <v>13</v>
      </c>
      <c r="S8" s="52">
        <f t="shared" si="0"/>
        <v>8</v>
      </c>
      <c r="T8" s="52">
        <f t="shared" si="0"/>
        <v>2</v>
      </c>
      <c r="U8" s="52">
        <f t="shared" si="0"/>
        <v>10</v>
      </c>
      <c r="V8" s="52">
        <f t="shared" si="0"/>
        <v>13</v>
      </c>
      <c r="W8" s="52">
        <f t="shared" si="0"/>
        <v>2</v>
      </c>
      <c r="X8" s="52">
        <f t="shared" si="0"/>
        <v>11</v>
      </c>
      <c r="Y8" s="52">
        <f t="shared" si="0"/>
        <v>12</v>
      </c>
      <c r="Z8" s="52">
        <f t="shared" si="0"/>
        <v>3</v>
      </c>
      <c r="AA8" s="52">
        <f t="shared" si="0"/>
        <v>9</v>
      </c>
      <c r="AB8" s="52">
        <f t="shared" si="0"/>
        <v>13</v>
      </c>
      <c r="AC8" s="52">
        <f t="shared" si="0"/>
        <v>4</v>
      </c>
      <c r="AD8" s="52">
        <f t="shared" si="0"/>
        <v>11</v>
      </c>
      <c r="AE8" s="52">
        <f t="shared" si="0"/>
        <v>10</v>
      </c>
      <c r="AF8" s="52">
        <f t="shared" si="0"/>
        <v>1</v>
      </c>
      <c r="AG8" s="52">
        <f t="shared" si="0"/>
        <v>11</v>
      </c>
      <c r="AH8" s="52">
        <f t="shared" si="0"/>
        <v>11</v>
      </c>
      <c r="AI8" s="52">
        <f t="shared" si="0"/>
        <v>3</v>
      </c>
      <c r="AJ8" s="52">
        <f t="shared" si="0"/>
        <v>13</v>
      </c>
      <c r="AK8" s="52">
        <f t="shared" si="0"/>
        <v>9</v>
      </c>
    </row>
    <row r="9" spans="1:37" s="11" customFormat="1" ht="12.75" x14ac:dyDescent="0.2">
      <c r="A9" s="60"/>
      <c r="B9" s="61"/>
      <c r="C9" s="61"/>
      <c r="D9" s="22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s="11" customFormat="1" ht="12.75" x14ac:dyDescent="0.2">
      <c r="A10" s="32"/>
      <c r="B10" s="32"/>
      <c r="C10" s="32"/>
      <c r="D10" s="33"/>
      <c r="E10" s="73" t="s">
        <v>28</v>
      </c>
      <c r="F10" s="73"/>
      <c r="G10" s="73"/>
      <c r="H10" s="73" t="s">
        <v>32</v>
      </c>
      <c r="I10" s="73"/>
      <c r="J10" s="73"/>
      <c r="K10" s="73" t="s">
        <v>26</v>
      </c>
      <c r="L10" s="73"/>
      <c r="M10" s="73"/>
      <c r="N10" s="73" t="s">
        <v>33</v>
      </c>
      <c r="O10" s="73"/>
      <c r="P10" s="73"/>
      <c r="Q10" s="73" t="s">
        <v>34</v>
      </c>
      <c r="R10" s="73"/>
      <c r="S10" s="73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</row>
    <row r="11" spans="1:37" s="11" customFormat="1" ht="12.75" x14ac:dyDescent="0.2">
      <c r="A11" s="32"/>
      <c r="B11" s="32"/>
      <c r="C11" s="32"/>
      <c r="D11" s="38"/>
      <c r="E11" s="20" t="s">
        <v>29</v>
      </c>
      <c r="F11" s="20" t="s">
        <v>30</v>
      </c>
      <c r="G11" s="20" t="s">
        <v>31</v>
      </c>
      <c r="H11" s="20" t="s">
        <v>29</v>
      </c>
      <c r="I11" s="20" t="s">
        <v>30</v>
      </c>
      <c r="J11" s="20" t="s">
        <v>31</v>
      </c>
      <c r="K11" s="20" t="s">
        <v>29</v>
      </c>
      <c r="L11" s="20" t="s">
        <v>30</v>
      </c>
      <c r="M11" s="20" t="s">
        <v>31</v>
      </c>
      <c r="N11" s="20" t="s">
        <v>29</v>
      </c>
      <c r="O11" s="20" t="s">
        <v>30</v>
      </c>
      <c r="P11" s="20" t="s">
        <v>31</v>
      </c>
      <c r="Q11" s="20" t="s">
        <v>29</v>
      </c>
      <c r="R11" s="20" t="s">
        <v>30</v>
      </c>
      <c r="S11" s="20" t="s">
        <v>31</v>
      </c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</row>
    <row r="12" spans="1:37" s="11" customFormat="1" ht="12.75" x14ac:dyDescent="0.2">
      <c r="A12" s="32"/>
      <c r="B12" s="35" t="s">
        <v>43</v>
      </c>
      <c r="C12" s="31"/>
      <c r="D12" s="36">
        <v>25</v>
      </c>
      <c r="E12" s="20">
        <f>E7</f>
        <v>8</v>
      </c>
      <c r="F12" s="20">
        <f>F7</f>
        <v>12</v>
      </c>
      <c r="G12" s="20">
        <f>G7</f>
        <v>5</v>
      </c>
      <c r="H12" s="20">
        <f>(H7+K7+N7)/3</f>
        <v>2.6666666666666665</v>
      </c>
      <c r="I12" s="20">
        <f>(I7+L7+O7)/3</f>
        <v>13</v>
      </c>
      <c r="J12" s="20">
        <f>(J7+M7+P7)/3</f>
        <v>9.3333333333333339</v>
      </c>
      <c r="K12" s="20">
        <f>Q7</f>
        <v>4</v>
      </c>
      <c r="L12" s="20">
        <f>R7</f>
        <v>13</v>
      </c>
      <c r="M12" s="20">
        <f>S7</f>
        <v>8</v>
      </c>
      <c r="N12" s="20">
        <f>(T7+W7+Z7+AC7+AF7)/5</f>
        <v>2.4</v>
      </c>
      <c r="O12" s="20">
        <f>(U7+X7+AA7+AD7+AG7)/5</f>
        <v>10.4</v>
      </c>
      <c r="P12" s="20">
        <f>(V7+Y7+AB7+AE7+AH7)/5</f>
        <v>11.8</v>
      </c>
      <c r="Q12" s="20">
        <f>AI7</f>
        <v>3</v>
      </c>
      <c r="R12" s="20">
        <f>AJ7</f>
        <v>13</v>
      </c>
      <c r="S12" s="20">
        <f>AK7</f>
        <v>9</v>
      </c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</row>
    <row r="13" spans="1:37" s="11" customFormat="1" ht="12.75" x14ac:dyDescent="0.2">
      <c r="A13" s="32"/>
      <c r="B13" s="32"/>
      <c r="C13" s="31"/>
      <c r="D13" s="36">
        <f>D12</f>
        <v>25</v>
      </c>
      <c r="E13" s="36">
        <f t="shared" ref="E13:X13" si="1">E12</f>
        <v>8</v>
      </c>
      <c r="F13" s="36">
        <f t="shared" si="1"/>
        <v>12</v>
      </c>
      <c r="G13" s="36">
        <f t="shared" si="1"/>
        <v>5</v>
      </c>
      <c r="H13" s="36">
        <f t="shared" si="1"/>
        <v>2.6666666666666665</v>
      </c>
      <c r="I13" s="36">
        <f t="shared" si="1"/>
        <v>13</v>
      </c>
      <c r="J13" s="36">
        <f t="shared" si="1"/>
        <v>9.3333333333333339</v>
      </c>
      <c r="K13" s="36">
        <f t="shared" si="1"/>
        <v>4</v>
      </c>
      <c r="L13" s="36">
        <f t="shared" si="1"/>
        <v>13</v>
      </c>
      <c r="M13" s="36">
        <f t="shared" si="1"/>
        <v>8</v>
      </c>
      <c r="N13" s="36">
        <f t="shared" si="1"/>
        <v>2.4</v>
      </c>
      <c r="O13" s="36">
        <f t="shared" si="1"/>
        <v>10.4</v>
      </c>
      <c r="P13" s="36">
        <f t="shared" si="1"/>
        <v>11.8</v>
      </c>
      <c r="Q13" s="36">
        <f t="shared" si="1"/>
        <v>3</v>
      </c>
      <c r="R13" s="36">
        <f t="shared" si="1"/>
        <v>13</v>
      </c>
      <c r="S13" s="36">
        <f t="shared" si="1"/>
        <v>9</v>
      </c>
      <c r="T13" s="36"/>
      <c r="U13" s="36"/>
      <c r="V13" s="36"/>
      <c r="W13" s="36"/>
      <c r="X13" s="36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</row>
    <row r="14" spans="1:37" s="11" customFormat="1" ht="12.75" x14ac:dyDescent="0.2">
      <c r="A14" s="32"/>
      <c r="B14" s="32"/>
      <c r="C14" s="32"/>
      <c r="D14" s="42"/>
      <c r="E14" s="43">
        <f>E13*100/D13</f>
        <v>32</v>
      </c>
      <c r="F14" s="43">
        <f>F13*100/D13</f>
        <v>48</v>
      </c>
      <c r="G14" s="43">
        <f>G13*100/D13</f>
        <v>20</v>
      </c>
      <c r="H14" s="43">
        <f>H13*100/D13</f>
        <v>10.666666666666664</v>
      </c>
      <c r="I14" s="43">
        <f>I13*100/D13</f>
        <v>52</v>
      </c>
      <c r="J14" s="43">
        <f>J13*100/D13</f>
        <v>37.333333333333336</v>
      </c>
      <c r="K14" s="43">
        <f>K13*100/D13</f>
        <v>16</v>
      </c>
      <c r="L14" s="43">
        <f>L13*100/D13</f>
        <v>52</v>
      </c>
      <c r="M14" s="43">
        <f>M13*100/D13</f>
        <v>32</v>
      </c>
      <c r="N14" s="43">
        <f>N13*100/D13</f>
        <v>9.6</v>
      </c>
      <c r="O14" s="43">
        <f>O13*100/D13</f>
        <v>41.6</v>
      </c>
      <c r="P14" s="43">
        <f>P13*100/D13</f>
        <v>47.2</v>
      </c>
      <c r="Q14" s="43">
        <f>Q13*100/D13</f>
        <v>12</v>
      </c>
      <c r="R14" s="43">
        <f>R13*100/D13</f>
        <v>52</v>
      </c>
      <c r="S14" s="43">
        <f>S13*100/D13</f>
        <v>36</v>
      </c>
      <c r="T14" s="43" t="s">
        <v>22</v>
      </c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</row>
    <row r="15" spans="1:37" s="11" customFormat="1" ht="12.75" x14ac:dyDescent="0.2"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7" s="11" customFormat="1" ht="12.75" x14ac:dyDescent="0.2">
      <c r="D16" s="23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8" spans="2:19" ht="15.75" x14ac:dyDescent="0.25"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</row>
    <row r="19" spans="2:19" ht="15.75" x14ac:dyDescent="0.25">
      <c r="B19" s="11"/>
      <c r="C19" s="11"/>
      <c r="D19" s="11"/>
      <c r="E19" s="11"/>
      <c r="F19" s="50"/>
      <c r="G19" s="50"/>
      <c r="H19" s="50"/>
      <c r="I19" s="50"/>
      <c r="J19" s="11"/>
      <c r="K19" s="11"/>
      <c r="L19" s="11"/>
      <c r="M19" s="11"/>
      <c r="N19" s="11"/>
      <c r="O19" s="11"/>
      <c r="P19" s="11"/>
      <c r="Q19" s="11"/>
      <c r="R19" s="11"/>
      <c r="S19" s="11"/>
    </row>
  </sheetData>
  <mergeCells count="37">
    <mergeCell ref="AK5:AK6"/>
    <mergeCell ref="AF5:AH5"/>
    <mergeCell ref="AI4:AK4"/>
    <mergeCell ref="AH1:AK1"/>
    <mergeCell ref="O2:AE2"/>
    <mergeCell ref="E10:G10"/>
    <mergeCell ref="H10:J10"/>
    <mergeCell ref="K10:M10"/>
    <mergeCell ref="N10:P10"/>
    <mergeCell ref="Q10:S10"/>
    <mergeCell ref="T4:AH4"/>
    <mergeCell ref="Z5:AB5"/>
    <mergeCell ref="AC5:AE5"/>
    <mergeCell ref="E5:E6"/>
    <mergeCell ref="F5:F6"/>
    <mergeCell ref="G5:G6"/>
    <mergeCell ref="Q5:Q6"/>
    <mergeCell ref="R5:R6"/>
    <mergeCell ref="N5:P5"/>
    <mergeCell ref="AI5:AI6"/>
    <mergeCell ref="S5:S6"/>
    <mergeCell ref="W5:Y5"/>
    <mergeCell ref="T5:V5"/>
    <mergeCell ref="AJ5:AJ6"/>
    <mergeCell ref="B2:J2"/>
    <mergeCell ref="N1:AC1"/>
    <mergeCell ref="A9:C9"/>
    <mergeCell ref="A8:C8"/>
    <mergeCell ref="A4:A6"/>
    <mergeCell ref="B4:B6"/>
    <mergeCell ref="C4:C6"/>
    <mergeCell ref="D4:D6"/>
    <mergeCell ref="E4:G4"/>
    <mergeCell ref="Q4:S4"/>
    <mergeCell ref="H4:P4"/>
    <mergeCell ref="H5:J5"/>
    <mergeCell ref="K5:M5"/>
  </mergeCells>
  <pageMargins left="0" right="0" top="0" bottom="0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6"/>
  <sheetViews>
    <sheetView topLeftCell="A19" workbookViewId="0">
      <selection activeCell="AH21" sqref="AH21"/>
    </sheetView>
  </sheetViews>
  <sheetFormatPr defaultRowHeight="15" x14ac:dyDescent="0.25"/>
  <cols>
    <col min="1" max="1" width="2" customWidth="1"/>
    <col min="2" max="2" width="7.5703125" customWidth="1"/>
    <col min="3" max="3" width="3.5703125" customWidth="1"/>
    <col min="4" max="4" width="6.42578125" style="18" customWidth="1"/>
    <col min="5" max="34" width="3" style="11" customWidth="1"/>
    <col min="35" max="35" width="3.85546875" style="11" customWidth="1"/>
    <col min="36" max="36" width="4" style="11" customWidth="1"/>
    <col min="37" max="37" width="6.42578125" style="11" customWidth="1"/>
  </cols>
  <sheetData>
    <row r="1" spans="4:37" s="5" customFormat="1" x14ac:dyDescent="0.25">
      <c r="D1" s="18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4:37" s="5" customFormat="1" x14ac:dyDescent="0.25">
      <c r="D2" s="18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4:37" s="5" customFormat="1" x14ac:dyDescent="0.25">
      <c r="D3" s="18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4:37" s="5" customFormat="1" x14ac:dyDescent="0.25">
      <c r="D4" s="18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4:37" s="5" customFormat="1" x14ac:dyDescent="0.25">
      <c r="D5" s="18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</row>
    <row r="6" spans="4:37" s="5" customFormat="1" x14ac:dyDescent="0.25">
      <c r="D6" s="18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4:37" s="5" customFormat="1" x14ac:dyDescent="0.25">
      <c r="D7" s="18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4:37" s="5" customFormat="1" x14ac:dyDescent="0.25">
      <c r="D8" s="18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</row>
    <row r="9" spans="4:37" s="5" customFormat="1" x14ac:dyDescent="0.25">
      <c r="D9" s="1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4:37" s="5" customFormat="1" x14ac:dyDescent="0.25">
      <c r="D10" s="18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4:37" s="5" customFormat="1" x14ac:dyDescent="0.25">
      <c r="D11" s="18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4:37" s="5" customFormat="1" x14ac:dyDescent="0.25">
      <c r="D12" s="18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4:37" s="5" customFormat="1" x14ac:dyDescent="0.25">
      <c r="D13" s="18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4:37" s="5" customFormat="1" x14ac:dyDescent="0.25">
      <c r="D14" s="18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4:37" s="5" customFormat="1" x14ac:dyDescent="0.25">
      <c r="D15" s="18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4:37" s="5" customFormat="1" x14ac:dyDescent="0.25">
      <c r="D16" s="18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s="5" customFormat="1" x14ac:dyDescent="0.25">
      <c r="D17" s="18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</row>
    <row r="18" spans="1:37" s="5" customFormat="1" ht="6.75" customHeight="1" x14ac:dyDescent="0.25">
      <c r="D18" s="18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37" ht="47.25" customHeight="1" x14ac:dyDescent="0.25">
      <c r="A19" s="7"/>
      <c r="B19" s="86" t="s">
        <v>24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53"/>
      <c r="O19" s="89" t="s">
        <v>48</v>
      </c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28"/>
      <c r="AJ19" s="78" t="s">
        <v>10</v>
      </c>
      <c r="AK19" s="78"/>
    </row>
    <row r="20" spans="1:37" ht="15.75" x14ac:dyDescent="0.25">
      <c r="A20" s="6"/>
      <c r="B20" s="90" t="s">
        <v>44</v>
      </c>
      <c r="C20" s="90"/>
      <c r="D20" s="90"/>
      <c r="E20" s="90"/>
      <c r="F20" s="90"/>
      <c r="G20" s="90"/>
      <c r="H20" s="90"/>
      <c r="I20" s="90"/>
      <c r="J20" s="54"/>
      <c r="K20" s="54"/>
      <c r="L20" s="54"/>
      <c r="M20" s="54"/>
      <c r="N20" s="54"/>
      <c r="O20" s="91" t="s">
        <v>46</v>
      </c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53"/>
      <c r="AD20" s="53"/>
      <c r="AE20" s="53"/>
      <c r="AF20" s="53"/>
      <c r="AG20" s="53"/>
      <c r="AH20" s="54"/>
      <c r="AI20" s="28"/>
      <c r="AJ20" s="28"/>
      <c r="AK20" s="28"/>
    </row>
    <row r="21" spans="1:37" ht="15.75" x14ac:dyDescent="0.25">
      <c r="A21" s="6"/>
      <c r="B21" s="5"/>
      <c r="C21" s="5"/>
      <c r="G21" s="28"/>
      <c r="H21" s="28"/>
      <c r="I21" s="28"/>
      <c r="J21" s="28"/>
      <c r="K21" s="28"/>
      <c r="L21" s="28"/>
      <c r="M21" s="28"/>
      <c r="N21" s="28"/>
      <c r="O21" s="88" t="s">
        <v>27</v>
      </c>
      <c r="P21" s="88"/>
      <c r="Q21" s="88"/>
      <c r="R21" s="88"/>
      <c r="S21" s="88"/>
      <c r="T21" s="88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8"/>
      <c r="AI21" s="28"/>
      <c r="AJ21" s="28"/>
      <c r="AK21" s="28"/>
    </row>
    <row r="22" spans="1:37" s="29" customFormat="1" ht="22.5" customHeight="1" x14ac:dyDescent="0.25">
      <c r="A22" s="74" t="s">
        <v>0</v>
      </c>
      <c r="B22" s="62" t="s">
        <v>11</v>
      </c>
      <c r="C22" s="62" t="s">
        <v>12</v>
      </c>
      <c r="D22" s="62" t="s">
        <v>13</v>
      </c>
      <c r="E22" s="81" t="s">
        <v>14</v>
      </c>
      <c r="F22" s="81"/>
      <c r="G22" s="81"/>
      <c r="H22" s="82" t="s">
        <v>15</v>
      </c>
      <c r="I22" s="83"/>
      <c r="J22" s="83"/>
      <c r="K22" s="83"/>
      <c r="L22" s="83"/>
      <c r="M22" s="83"/>
      <c r="N22" s="83"/>
      <c r="O22" s="83"/>
      <c r="P22" s="84"/>
      <c r="Q22" s="81" t="s">
        <v>16</v>
      </c>
      <c r="R22" s="81"/>
      <c r="S22" s="81"/>
      <c r="T22" s="82" t="s">
        <v>17</v>
      </c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4"/>
      <c r="AI22" s="81" t="s">
        <v>18</v>
      </c>
      <c r="AJ22" s="81"/>
      <c r="AK22" s="81"/>
    </row>
    <row r="23" spans="1:37" ht="15" customHeight="1" x14ac:dyDescent="0.25">
      <c r="A23" s="74"/>
      <c r="B23" s="62"/>
      <c r="C23" s="62"/>
      <c r="D23" s="62"/>
      <c r="E23" s="79" t="s">
        <v>19</v>
      </c>
      <c r="F23" s="79" t="s">
        <v>20</v>
      </c>
      <c r="G23" s="79" t="s">
        <v>21</v>
      </c>
      <c r="H23" s="85" t="s">
        <v>2</v>
      </c>
      <c r="I23" s="85"/>
      <c r="J23" s="85"/>
      <c r="K23" s="67" t="s">
        <v>1</v>
      </c>
      <c r="L23" s="67"/>
      <c r="M23" s="67"/>
      <c r="N23" s="66" t="s">
        <v>9</v>
      </c>
      <c r="O23" s="66"/>
      <c r="P23" s="66"/>
      <c r="Q23" s="79" t="s">
        <v>19</v>
      </c>
      <c r="R23" s="79" t="s">
        <v>20</v>
      </c>
      <c r="S23" s="79" t="s">
        <v>21</v>
      </c>
      <c r="T23" s="85" t="s">
        <v>5</v>
      </c>
      <c r="U23" s="85"/>
      <c r="V23" s="85"/>
      <c r="W23" s="85" t="s">
        <v>3</v>
      </c>
      <c r="X23" s="85"/>
      <c r="Y23" s="85"/>
      <c r="Z23" s="66" t="s">
        <v>6</v>
      </c>
      <c r="AA23" s="66"/>
      <c r="AB23" s="66"/>
      <c r="AC23" s="66" t="s">
        <v>7</v>
      </c>
      <c r="AD23" s="66"/>
      <c r="AE23" s="66"/>
      <c r="AF23" s="95" t="s">
        <v>4</v>
      </c>
      <c r="AG23" s="95"/>
      <c r="AH23" s="96"/>
      <c r="AI23" s="79" t="s">
        <v>19</v>
      </c>
      <c r="AJ23" s="79" t="s">
        <v>20</v>
      </c>
      <c r="AK23" s="79" t="s">
        <v>21</v>
      </c>
    </row>
    <row r="24" spans="1:37" ht="46.5" customHeight="1" x14ac:dyDescent="0.25">
      <c r="A24" s="74"/>
      <c r="B24" s="62"/>
      <c r="C24" s="62"/>
      <c r="D24" s="62"/>
      <c r="E24" s="80"/>
      <c r="F24" s="80"/>
      <c r="G24" s="80"/>
      <c r="H24" s="10" t="s">
        <v>19</v>
      </c>
      <c r="I24" s="10" t="s">
        <v>20</v>
      </c>
      <c r="J24" s="10" t="s">
        <v>21</v>
      </c>
      <c r="K24" s="10" t="s">
        <v>19</v>
      </c>
      <c r="L24" s="10" t="s">
        <v>20</v>
      </c>
      <c r="M24" s="10" t="s">
        <v>21</v>
      </c>
      <c r="N24" s="10" t="s">
        <v>19</v>
      </c>
      <c r="O24" s="10" t="s">
        <v>20</v>
      </c>
      <c r="P24" s="10" t="s">
        <v>21</v>
      </c>
      <c r="Q24" s="80"/>
      <c r="R24" s="80"/>
      <c r="S24" s="80"/>
      <c r="T24" s="10" t="s">
        <v>19</v>
      </c>
      <c r="U24" s="10" t="s">
        <v>20</v>
      </c>
      <c r="V24" s="10" t="s">
        <v>21</v>
      </c>
      <c r="W24" s="10" t="s">
        <v>19</v>
      </c>
      <c r="X24" s="10" t="s">
        <v>20</v>
      </c>
      <c r="Y24" s="10" t="s">
        <v>21</v>
      </c>
      <c r="Z24" s="10" t="s">
        <v>19</v>
      </c>
      <c r="AA24" s="10" t="s">
        <v>20</v>
      </c>
      <c r="AB24" s="10" t="s">
        <v>21</v>
      </c>
      <c r="AC24" s="10" t="s">
        <v>19</v>
      </c>
      <c r="AD24" s="10" t="s">
        <v>20</v>
      </c>
      <c r="AE24" s="10" t="s">
        <v>21</v>
      </c>
      <c r="AF24" s="10" t="s">
        <v>19</v>
      </c>
      <c r="AG24" s="10" t="s">
        <v>20</v>
      </c>
      <c r="AH24" s="10" t="s">
        <v>21</v>
      </c>
      <c r="AI24" s="80"/>
      <c r="AJ24" s="80"/>
      <c r="AK24" s="80"/>
    </row>
    <row r="25" spans="1:37" ht="39" x14ac:dyDescent="0.25">
      <c r="A25" s="24">
        <v>1</v>
      </c>
      <c r="B25" s="26" t="s">
        <v>39</v>
      </c>
      <c r="C25" s="25"/>
      <c r="D25" s="47">
        <v>25</v>
      </c>
      <c r="E25" s="49">
        <v>6</v>
      </c>
      <c r="F25" s="49">
        <v>11</v>
      </c>
      <c r="G25" s="49">
        <v>8</v>
      </c>
      <c r="H25" s="49">
        <v>6</v>
      </c>
      <c r="I25" s="49">
        <v>12</v>
      </c>
      <c r="J25" s="49">
        <v>7</v>
      </c>
      <c r="K25" s="49">
        <v>5</v>
      </c>
      <c r="L25" s="49">
        <v>11</v>
      </c>
      <c r="M25" s="49">
        <v>9</v>
      </c>
      <c r="N25" s="49">
        <v>5</v>
      </c>
      <c r="O25" s="49">
        <v>13</v>
      </c>
      <c r="P25" s="49">
        <v>7</v>
      </c>
      <c r="Q25" s="48">
        <v>6</v>
      </c>
      <c r="R25" s="48">
        <v>12</v>
      </c>
      <c r="S25" s="48">
        <v>7</v>
      </c>
      <c r="T25" s="49">
        <v>5</v>
      </c>
      <c r="U25" s="49">
        <v>12</v>
      </c>
      <c r="V25" s="49">
        <v>8</v>
      </c>
      <c r="W25" s="49">
        <v>7</v>
      </c>
      <c r="X25" s="49">
        <v>12</v>
      </c>
      <c r="Y25" s="49">
        <v>6</v>
      </c>
      <c r="Z25" s="49">
        <v>7</v>
      </c>
      <c r="AA25" s="49">
        <v>12</v>
      </c>
      <c r="AB25" s="49">
        <v>6</v>
      </c>
      <c r="AC25" s="48">
        <v>6</v>
      </c>
      <c r="AD25" s="48">
        <v>13</v>
      </c>
      <c r="AE25" s="48">
        <v>6</v>
      </c>
      <c r="AF25" s="48">
        <v>6</v>
      </c>
      <c r="AG25" s="48">
        <v>11</v>
      </c>
      <c r="AH25" s="48">
        <v>8</v>
      </c>
      <c r="AI25" s="48">
        <v>5</v>
      </c>
      <c r="AJ25" s="51" t="s">
        <v>41</v>
      </c>
      <c r="AK25" s="48">
        <v>12</v>
      </c>
    </row>
    <row r="26" spans="1:37" s="8" customFormat="1" x14ac:dyDescent="0.25">
      <c r="A26" s="92" t="s">
        <v>8</v>
      </c>
      <c r="B26" s="93"/>
      <c r="C26" s="94"/>
      <c r="D26" s="21">
        <f>D25</f>
        <v>25</v>
      </c>
      <c r="E26" s="52">
        <f t="shared" ref="E26:AK26" si="0">E25</f>
        <v>6</v>
      </c>
      <c r="F26" s="52">
        <f t="shared" si="0"/>
        <v>11</v>
      </c>
      <c r="G26" s="52">
        <f t="shared" si="0"/>
        <v>8</v>
      </c>
      <c r="H26" s="52">
        <f t="shared" si="0"/>
        <v>6</v>
      </c>
      <c r="I26" s="52">
        <f t="shared" si="0"/>
        <v>12</v>
      </c>
      <c r="J26" s="52">
        <f t="shared" si="0"/>
        <v>7</v>
      </c>
      <c r="K26" s="52">
        <f t="shared" si="0"/>
        <v>5</v>
      </c>
      <c r="L26" s="52">
        <f t="shared" si="0"/>
        <v>11</v>
      </c>
      <c r="M26" s="52">
        <f t="shared" si="0"/>
        <v>9</v>
      </c>
      <c r="N26" s="52">
        <f t="shared" si="0"/>
        <v>5</v>
      </c>
      <c r="O26" s="52">
        <f t="shared" si="0"/>
        <v>13</v>
      </c>
      <c r="P26" s="52">
        <f t="shared" si="0"/>
        <v>7</v>
      </c>
      <c r="Q26" s="52">
        <f t="shared" si="0"/>
        <v>6</v>
      </c>
      <c r="R26" s="52">
        <f t="shared" si="0"/>
        <v>12</v>
      </c>
      <c r="S26" s="52">
        <f t="shared" si="0"/>
        <v>7</v>
      </c>
      <c r="T26" s="52">
        <f t="shared" si="0"/>
        <v>5</v>
      </c>
      <c r="U26" s="52">
        <f t="shared" si="0"/>
        <v>12</v>
      </c>
      <c r="V26" s="52">
        <f t="shared" si="0"/>
        <v>8</v>
      </c>
      <c r="W26" s="52">
        <f t="shared" si="0"/>
        <v>7</v>
      </c>
      <c r="X26" s="52">
        <f t="shared" si="0"/>
        <v>12</v>
      </c>
      <c r="Y26" s="52">
        <f t="shared" si="0"/>
        <v>6</v>
      </c>
      <c r="Z26" s="52">
        <f t="shared" si="0"/>
        <v>7</v>
      </c>
      <c r="AA26" s="52">
        <f t="shared" si="0"/>
        <v>12</v>
      </c>
      <c r="AB26" s="52">
        <f t="shared" si="0"/>
        <v>6</v>
      </c>
      <c r="AC26" s="52">
        <f t="shared" si="0"/>
        <v>6</v>
      </c>
      <c r="AD26" s="52">
        <f t="shared" si="0"/>
        <v>13</v>
      </c>
      <c r="AE26" s="52">
        <f t="shared" si="0"/>
        <v>6</v>
      </c>
      <c r="AF26" s="52">
        <f t="shared" si="0"/>
        <v>6</v>
      </c>
      <c r="AG26" s="52">
        <f t="shared" si="0"/>
        <v>11</v>
      </c>
      <c r="AH26" s="52">
        <f t="shared" si="0"/>
        <v>8</v>
      </c>
      <c r="AI26" s="52">
        <f t="shared" si="0"/>
        <v>5</v>
      </c>
      <c r="AJ26" s="52" t="str">
        <f t="shared" si="0"/>
        <v>8</v>
      </c>
      <c r="AK26" s="52">
        <f t="shared" si="0"/>
        <v>12</v>
      </c>
    </row>
    <row r="27" spans="1:37" ht="22.5" customHeight="1" x14ac:dyDescent="0.25">
      <c r="D27" s="41">
        <v>86</v>
      </c>
      <c r="E27" s="41">
        <f>E26*100/D26</f>
        <v>24</v>
      </c>
      <c r="F27" s="41">
        <f>F26*100/D26</f>
        <v>44</v>
      </c>
      <c r="G27" s="41">
        <f>G26*100/D26</f>
        <v>32</v>
      </c>
      <c r="H27" s="41">
        <f>H26*100/D26</f>
        <v>24</v>
      </c>
      <c r="I27" s="41">
        <f>I26*100/D26</f>
        <v>48</v>
      </c>
      <c r="J27" s="41">
        <f>J26*100/D26</f>
        <v>28</v>
      </c>
      <c r="K27" s="41">
        <f>K26*100/D26</f>
        <v>20</v>
      </c>
      <c r="L27" s="41">
        <f>L26*100/D26</f>
        <v>44</v>
      </c>
      <c r="M27" s="41">
        <f>M26*100/D26</f>
        <v>36</v>
      </c>
      <c r="N27" s="41">
        <f>N26*100/D26</f>
        <v>20</v>
      </c>
      <c r="O27" s="41">
        <f>O26*100/D26</f>
        <v>52</v>
      </c>
      <c r="P27" s="41">
        <f>P26*100/D26</f>
        <v>28</v>
      </c>
      <c r="Q27" s="41">
        <f>Q26*100/D26</f>
        <v>24</v>
      </c>
      <c r="R27" s="41">
        <f>R26*100/D26</f>
        <v>48</v>
      </c>
      <c r="S27" s="41">
        <f>S26*100/D26</f>
        <v>28</v>
      </c>
      <c r="T27" s="41">
        <f>T26*100/D26</f>
        <v>20</v>
      </c>
      <c r="U27" s="41">
        <f>U26*100/D26</f>
        <v>48</v>
      </c>
      <c r="V27" s="41">
        <f>V26*100/D26</f>
        <v>32</v>
      </c>
      <c r="W27" s="41">
        <f>W26*100/D26</f>
        <v>28</v>
      </c>
      <c r="X27" s="41">
        <f>X26*100/D26</f>
        <v>48</v>
      </c>
      <c r="Y27" s="41">
        <f>Y26*100/D26</f>
        <v>24</v>
      </c>
      <c r="Z27" s="41">
        <f>Z26*100/D26</f>
        <v>28</v>
      </c>
      <c r="AA27" s="41">
        <f>AA26*100/D26</f>
        <v>48</v>
      </c>
      <c r="AB27" s="41">
        <f>AB26*100/D26</f>
        <v>24</v>
      </c>
      <c r="AC27" s="41">
        <f>AC26*100/D26</f>
        <v>24</v>
      </c>
      <c r="AD27" s="41">
        <f>AD26*100/D26</f>
        <v>52</v>
      </c>
      <c r="AE27" s="41">
        <f>AE26*100/D26</f>
        <v>24</v>
      </c>
      <c r="AF27" s="41">
        <f>AF26*100/D26</f>
        <v>24</v>
      </c>
      <c r="AG27" s="41">
        <f>AG26*100/D26</f>
        <v>44</v>
      </c>
      <c r="AH27" s="41">
        <f>AH26*100/D26</f>
        <v>32</v>
      </c>
      <c r="AI27" s="41">
        <f>AI26*100/D26</f>
        <v>20</v>
      </c>
      <c r="AJ27" s="41">
        <f>AJ26*100/D26</f>
        <v>32</v>
      </c>
      <c r="AK27" s="41">
        <f>AK26*100/D26</f>
        <v>48</v>
      </c>
    </row>
    <row r="28" spans="1:37" x14ac:dyDescent="0.25">
      <c r="D28" s="33"/>
      <c r="E28" s="87" t="s">
        <v>28</v>
      </c>
      <c r="F28" s="87"/>
      <c r="G28" s="87"/>
      <c r="H28" s="87" t="s">
        <v>32</v>
      </c>
      <c r="I28" s="87"/>
      <c r="J28" s="87"/>
      <c r="K28" s="87" t="s">
        <v>26</v>
      </c>
      <c r="L28" s="87"/>
      <c r="M28" s="87"/>
      <c r="N28" s="87" t="s">
        <v>33</v>
      </c>
      <c r="O28" s="87"/>
      <c r="P28" s="87"/>
      <c r="Q28" s="87" t="s">
        <v>34</v>
      </c>
      <c r="R28" s="87"/>
      <c r="S28" s="87"/>
      <c r="T28" s="34"/>
      <c r="W28" s="23" t="s">
        <v>38</v>
      </c>
    </row>
    <row r="29" spans="1:37" x14ac:dyDescent="0.25">
      <c r="D29" s="38"/>
      <c r="E29" s="39" t="s">
        <v>29</v>
      </c>
      <c r="F29" s="39" t="s">
        <v>30</v>
      </c>
      <c r="G29" s="39" t="s">
        <v>31</v>
      </c>
      <c r="H29" s="39" t="s">
        <v>29</v>
      </c>
      <c r="I29" s="39" t="s">
        <v>30</v>
      </c>
      <c r="J29" s="39" t="s">
        <v>31</v>
      </c>
      <c r="K29" s="39" t="s">
        <v>29</v>
      </c>
      <c r="L29" s="39" t="s">
        <v>30</v>
      </c>
      <c r="M29" s="39" t="s">
        <v>31</v>
      </c>
      <c r="N29" s="39" t="s">
        <v>29</v>
      </c>
      <c r="O29" s="39" t="s">
        <v>30</v>
      </c>
      <c r="P29" s="39" t="s">
        <v>31</v>
      </c>
      <c r="Q29" s="39" t="s">
        <v>29</v>
      </c>
      <c r="R29" s="39" t="s">
        <v>30</v>
      </c>
      <c r="S29" s="39" t="s">
        <v>31</v>
      </c>
      <c r="T29" s="34"/>
      <c r="V29" s="37" t="s">
        <v>35</v>
      </c>
      <c r="W29" s="37" t="s">
        <v>36</v>
      </c>
      <c r="X29" s="37" t="s">
        <v>37</v>
      </c>
    </row>
    <row r="30" spans="1:37" ht="39" x14ac:dyDescent="0.25">
      <c r="B30" s="26" t="s">
        <v>39</v>
      </c>
      <c r="C30" s="1"/>
      <c r="D30" s="40">
        <f>D25</f>
        <v>25</v>
      </c>
      <c r="E30" s="30">
        <f>E25</f>
        <v>6</v>
      </c>
      <c r="F30" s="30">
        <f>F25</f>
        <v>11</v>
      </c>
      <c r="G30" s="30">
        <f>G25</f>
        <v>8</v>
      </c>
      <c r="H30" s="37">
        <f>(H25+K25+N25)/3</f>
        <v>5.333333333333333</v>
      </c>
      <c r="I30" s="37">
        <f>(I25+L25+O25)/3</f>
        <v>12</v>
      </c>
      <c r="J30" s="37">
        <f>(J25+M25+P25)/3</f>
        <v>7.666666666666667</v>
      </c>
      <c r="K30" s="30">
        <f>Q25</f>
        <v>6</v>
      </c>
      <c r="L30" s="30">
        <f>R25</f>
        <v>12</v>
      </c>
      <c r="M30" s="30">
        <f>S25</f>
        <v>7</v>
      </c>
      <c r="N30" s="37">
        <f>(T25+W25+Z25+AC25+AF25)/5</f>
        <v>6.2</v>
      </c>
      <c r="O30" s="37">
        <f>(U25+X25+AA25+AD25+AG25)/5</f>
        <v>12</v>
      </c>
      <c r="P30" s="37">
        <f>(V25+Y25+AB25+AE25+AH25)/5</f>
        <v>6.8</v>
      </c>
      <c r="Q30" s="30">
        <f>AI25</f>
        <v>5</v>
      </c>
      <c r="R30" s="30" t="str">
        <f>AJ25</f>
        <v>8</v>
      </c>
      <c r="S30" s="30">
        <f>AK25</f>
        <v>12</v>
      </c>
      <c r="V30" s="37">
        <f>(E30+H30+K30+N30+Q30)/5</f>
        <v>5.7066666666666661</v>
      </c>
      <c r="W30" s="37">
        <f t="shared" ref="W30:X30" si="1">(F30+I30+L30+O30+R30)/5</f>
        <v>11</v>
      </c>
      <c r="X30" s="37">
        <f t="shared" si="1"/>
        <v>8.293333333333333</v>
      </c>
    </row>
    <row r="31" spans="1:37" x14ac:dyDescent="0.25">
      <c r="A31" s="1"/>
      <c r="B31" s="1"/>
      <c r="C31" s="1"/>
      <c r="D31" s="40">
        <f>D30</f>
        <v>25</v>
      </c>
      <c r="E31" s="40">
        <f t="shared" ref="E31:S31" si="2">E30</f>
        <v>6</v>
      </c>
      <c r="F31" s="40">
        <f t="shared" si="2"/>
        <v>11</v>
      </c>
      <c r="G31" s="40">
        <f t="shared" si="2"/>
        <v>8</v>
      </c>
      <c r="H31" s="40">
        <f t="shared" si="2"/>
        <v>5.333333333333333</v>
      </c>
      <c r="I31" s="40">
        <f t="shared" si="2"/>
        <v>12</v>
      </c>
      <c r="J31" s="40">
        <f t="shared" si="2"/>
        <v>7.666666666666667</v>
      </c>
      <c r="K31" s="40">
        <f t="shared" si="2"/>
        <v>6</v>
      </c>
      <c r="L31" s="40">
        <f t="shared" si="2"/>
        <v>12</v>
      </c>
      <c r="M31" s="40">
        <f t="shared" si="2"/>
        <v>7</v>
      </c>
      <c r="N31" s="40">
        <f t="shared" si="2"/>
        <v>6.2</v>
      </c>
      <c r="O31" s="40">
        <f t="shared" si="2"/>
        <v>12</v>
      </c>
      <c r="P31" s="40">
        <f t="shared" si="2"/>
        <v>6.8</v>
      </c>
      <c r="Q31" s="40">
        <f t="shared" si="2"/>
        <v>5</v>
      </c>
      <c r="R31" s="40" t="str">
        <f t="shared" si="2"/>
        <v>8</v>
      </c>
      <c r="S31" s="40">
        <f t="shared" si="2"/>
        <v>12</v>
      </c>
      <c r="V31" s="37">
        <f>U31</f>
        <v>0</v>
      </c>
      <c r="W31" s="37">
        <f t="shared" ref="W31" si="3">(F31+I31+L31+O31+R31)/5</f>
        <v>11</v>
      </c>
      <c r="X31" s="37">
        <f t="shared" ref="X31" si="4">(G31+J31+M31+P31+S31)/5</f>
        <v>8.293333333333333</v>
      </c>
    </row>
    <row r="32" spans="1:37" x14ac:dyDescent="0.25">
      <c r="A32" s="1"/>
      <c r="B32" s="1"/>
      <c r="C32" s="1"/>
      <c r="D32" s="40"/>
      <c r="E32" s="44">
        <f>E31*100/D31</f>
        <v>24</v>
      </c>
      <c r="F32" s="44">
        <f>F31*100/D31</f>
        <v>44</v>
      </c>
      <c r="G32" s="44">
        <f>G31*100/D31</f>
        <v>32</v>
      </c>
      <c r="H32" s="44">
        <f>H31*100/D31</f>
        <v>21.333333333333329</v>
      </c>
      <c r="I32" s="44">
        <f>I31*100/D31</f>
        <v>48</v>
      </c>
      <c r="J32" s="44">
        <f>J31*100/D31</f>
        <v>30.666666666666671</v>
      </c>
      <c r="K32" s="44">
        <f>K31*100/D31</f>
        <v>24</v>
      </c>
      <c r="L32" s="44">
        <f>L31*100/D31</f>
        <v>48</v>
      </c>
      <c r="M32" s="44">
        <f>M31*100/D31</f>
        <v>28</v>
      </c>
      <c r="N32" s="44">
        <f>N31*100/D31</f>
        <v>24.8</v>
      </c>
      <c r="O32" s="44">
        <f>O31*100/D31</f>
        <v>48</v>
      </c>
      <c r="P32" s="44">
        <f>P31*100/D31</f>
        <v>27.2</v>
      </c>
      <c r="Q32" s="44">
        <f>Q31*100/D31</f>
        <v>20</v>
      </c>
      <c r="R32" s="44">
        <f>R31*100/D31</f>
        <v>32</v>
      </c>
      <c r="S32" s="44">
        <f>S31*100/D31</f>
        <v>48</v>
      </c>
      <c r="T32" s="45" t="s">
        <v>22</v>
      </c>
    </row>
    <row r="35" spans="2:19" ht="15.75" x14ac:dyDescent="0.25"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</row>
    <row r="36" spans="2:19" ht="15.75" x14ac:dyDescent="0.25">
      <c r="B36" s="11"/>
      <c r="C36" s="11"/>
      <c r="D36" s="11"/>
      <c r="F36" s="50"/>
      <c r="G36" s="50"/>
      <c r="H36" s="50"/>
      <c r="I36" s="50"/>
    </row>
  </sheetData>
  <mergeCells count="38">
    <mergeCell ref="H23:J23"/>
    <mergeCell ref="K23:M23"/>
    <mergeCell ref="N23:P23"/>
    <mergeCell ref="A22:A24"/>
    <mergeCell ref="B22:B24"/>
    <mergeCell ref="C22:C24"/>
    <mergeCell ref="D22:D24"/>
    <mergeCell ref="E22:G22"/>
    <mergeCell ref="G23:G24"/>
    <mergeCell ref="F23:F24"/>
    <mergeCell ref="B19:M19"/>
    <mergeCell ref="E28:G28"/>
    <mergeCell ref="H28:J28"/>
    <mergeCell ref="K28:M28"/>
    <mergeCell ref="N28:P28"/>
    <mergeCell ref="O21:T21"/>
    <mergeCell ref="H22:P22"/>
    <mergeCell ref="O19:AH19"/>
    <mergeCell ref="E23:E24"/>
    <mergeCell ref="B20:I20"/>
    <mergeCell ref="O20:AB20"/>
    <mergeCell ref="Q28:S28"/>
    <mergeCell ref="A26:C26"/>
    <mergeCell ref="AF23:AH23"/>
    <mergeCell ref="Z23:AB23"/>
    <mergeCell ref="AC23:AE23"/>
    <mergeCell ref="AJ19:AK19"/>
    <mergeCell ref="AI23:AI24"/>
    <mergeCell ref="AJ23:AJ24"/>
    <mergeCell ref="AK23:AK24"/>
    <mergeCell ref="S23:S24"/>
    <mergeCell ref="Q22:S22"/>
    <mergeCell ref="T22:AH22"/>
    <mergeCell ref="Q23:Q24"/>
    <mergeCell ref="R23:R24"/>
    <mergeCell ref="T23:V23"/>
    <mergeCell ref="W23:Y23"/>
    <mergeCell ref="AI22:AK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"/>
  <sheetViews>
    <sheetView workbookViewId="0">
      <selection sqref="A1:XFD43"/>
    </sheetView>
  </sheetViews>
  <sheetFormatPr defaultRowHeight="15" x14ac:dyDescent="0.25"/>
  <cols>
    <col min="1" max="1" width="1" style="11" customWidth="1"/>
    <col min="2" max="2" width="11.85546875" style="11" customWidth="1"/>
    <col min="3" max="3" width="2.7109375" style="11" customWidth="1"/>
    <col min="4" max="4" width="3.42578125" style="11" customWidth="1"/>
    <col min="5" max="40" width="3" style="11" customWidth="1"/>
    <col min="41" max="41" width="4.5703125" style="11" customWidth="1"/>
    <col min="42" max="42" width="3.85546875" style="11" customWidth="1"/>
    <col min="43" max="43" width="3" style="11" customWidth="1"/>
    <col min="44" max="44" width="3.28515625" style="11" customWidth="1"/>
  </cols>
  <sheetData/>
  <pageMargins left="0" right="0" top="0" bottom="0" header="0" footer="0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9" sqref="K3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</vt:lpstr>
      <vt:lpstr>ересек</vt:lpstr>
      <vt:lpstr>мектепалды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Садик</cp:lastModifiedBy>
  <cp:lastPrinted>2024-11-28T06:58:48Z</cp:lastPrinted>
  <dcterms:created xsi:type="dcterms:W3CDTF">2022-12-22T06:57:03Z</dcterms:created>
  <dcterms:modified xsi:type="dcterms:W3CDTF">2025-01-08T04:15:48Z</dcterms:modified>
</cp:coreProperties>
</file>